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defaultThemeVersion="124226"/>
  <bookViews>
    <workbookView xWindow="15" yWindow="0" windowWidth="17655" windowHeight="11910"/>
  </bookViews>
  <sheets>
    <sheet name="Лист1" sheetId="32" r:id="rId1"/>
  </sheets>
  <definedNames>
    <definedName name="_xlnm.Print_Titles" localSheetId="0">Лист1!$7:$7</definedName>
    <definedName name="_xlnm.Print_Area" localSheetId="0">Лист1!$A$1:$D$27</definedName>
  </definedNames>
  <calcPr calcId="125725"/>
</workbook>
</file>

<file path=xl/calcChain.xml><?xml version="1.0" encoding="utf-8"?>
<calcChain xmlns="http://schemas.openxmlformats.org/spreadsheetml/2006/main">
  <c r="D23" i="32"/>
  <c r="D16" l="1"/>
  <c r="D19" l="1"/>
  <c r="D11" l="1"/>
  <c r="D9" l="1"/>
  <c r="D8" s="1"/>
  <c r="D21"/>
  <c r="D14" l="1"/>
  <c r="D15"/>
  <c r="D27" l="1"/>
</calcChain>
</file>

<file path=xl/sharedStrings.xml><?xml version="1.0" encoding="utf-8"?>
<sst xmlns="http://schemas.openxmlformats.org/spreadsheetml/2006/main" count="47" uniqueCount="47">
  <si>
    <t xml:space="preserve">Налог на доходы физических лиц  </t>
  </si>
  <si>
    <t>1 00 00000 00 0000 000</t>
  </si>
  <si>
    <t>1 01 00000 00 0000 000</t>
  </si>
  <si>
    <t>2 00 00000 00 0000 000</t>
  </si>
  <si>
    <t>Иные межбюджетные трансферты</t>
  </si>
  <si>
    <t>ИТОГО :</t>
  </si>
  <si>
    <t>1 01 02000 01 0000 110</t>
  </si>
  <si>
    <t>2 02 00000 00 0000 000</t>
  </si>
  <si>
    <t>ПРОЧИЕ БЕЗВОЗМЕЗДНЫЕ ПОСТУПЛЕНИЯ</t>
  </si>
  <si>
    <t>2 07 00000 00 0000 000</t>
  </si>
  <si>
    <t>Сумма</t>
  </si>
  <si>
    <t>Код бюджетной классификации Российской Федерации</t>
  </si>
  <si>
    <t>Наименование доходов</t>
  </si>
  <si>
    <t>Налоговые и неналоговые доходы</t>
  </si>
  <si>
    <t>Налоги на прибыль, доходы</t>
  </si>
  <si>
    <t>Безвозмездные поступления</t>
  </si>
  <si>
    <t>2 02 10000 00 0000 150</t>
  </si>
  <si>
    <t>Дотации бюджетам бюджетной системы Российской Федерации</t>
  </si>
  <si>
    <t>2 02 20000 00 0000 150</t>
  </si>
  <si>
    <t>2 02 30000 00 0000 150</t>
  </si>
  <si>
    <t>Приложение 2</t>
  </si>
  <si>
    <t>Тыс.рублей</t>
  </si>
  <si>
    <t xml:space="preserve"> 1 06 00000 00 0000 000</t>
  </si>
  <si>
    <t>Налоги на имущество</t>
  </si>
  <si>
    <t>1 06 01000 00 0000 110</t>
  </si>
  <si>
    <t>Налог на имущество физических лиц</t>
  </si>
  <si>
    <t>1 06 06000 00 0000 110</t>
  </si>
  <si>
    <t>Земельный налог</t>
  </si>
  <si>
    <t>2 02 15001 10 0000 150</t>
  </si>
  <si>
    <t>Дотации бюджетам сельских поселений на выравнивание бюджетной обеспеченности</t>
  </si>
  <si>
    <t>2 02 15002 10 0000 150</t>
  </si>
  <si>
    <t xml:space="preserve">Дотации бюджетам сельских поселений на поддержку мер по обеспечению сбалансированности бюджетов
</t>
  </si>
  <si>
    <t>2 02 29999 10 0000 150</t>
  </si>
  <si>
    <t xml:space="preserve">Прочие субсидии бюджетам сельских поселений
</t>
  </si>
  <si>
    <t>2 02 35118 10 0000 150</t>
  </si>
  <si>
    <t xml:space="preserve">Субвенции бюджетам сельских поселений на осуществление первичного воинского учета на территориях, где отсутствуют военные комиссариаты
</t>
  </si>
  <si>
    <t>2 02 40014 10 0000 150</t>
  </si>
  <si>
    <t xml:space="preserve"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
</t>
  </si>
  <si>
    <t>2 02 40000 00 0000 150</t>
  </si>
  <si>
    <t>Доходы бюджета сельского поселения на 2020 год</t>
  </si>
  <si>
    <t>Прочие межбюджетные трансферты, передаваемые бюджетам сельских поселений</t>
  </si>
  <si>
    <t xml:space="preserve">2 02 49999 10 0000 150  </t>
  </si>
  <si>
    <t>к Решению Совета депутатов Верх-Катавского сельского поселения «О  бюджете Верх-Катавского сельского поселения на 2020 год и на плановый период 2021 и 2022 годов»</t>
  </si>
  <si>
    <t>Субсидии бюджетам бюджетной системы Российской Федерации (межбюджетные субсидии)</t>
  </si>
  <si>
    <t xml:space="preserve">Субвенции бюджетам бюджетной системы Российской Федерации </t>
  </si>
  <si>
    <t>Безвозмездные поступления от других бюджетов бюджетной системы Российской Федерации</t>
  </si>
  <si>
    <t xml:space="preserve">от    25  декабря  2019 г.  № 113 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</si>
</sst>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00000"/>
  </numFmts>
  <fonts count="11">
    <font>
      <sz val="10"/>
      <name val="Arial Cyr"/>
      <charset val="204"/>
    </font>
    <font>
      <sz val="8"/>
      <name val="Arial Cyr"/>
      <charset val="204"/>
    </font>
    <font>
      <sz val="12.5"/>
      <name val="Arial Cyr"/>
      <charset val="204"/>
    </font>
    <font>
      <sz val="12.5"/>
      <name val="Times New Roman"/>
      <family val="1"/>
      <charset val="204"/>
    </font>
    <font>
      <b/>
      <sz val="12.5"/>
      <name val="Arial Cyr"/>
      <charset val="204"/>
    </font>
    <font>
      <b/>
      <sz val="12.5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.5"/>
      <name val="Times New Roman Cyr"/>
      <family val="1"/>
      <charset val="204"/>
    </font>
    <font>
      <sz val="12.5"/>
      <name val="Times New Roman Cyr"/>
      <family val="1"/>
      <charset val="204"/>
    </font>
    <font>
      <b/>
      <sz val="12.5"/>
      <name val="Times New Roman Cyr"/>
      <charset val="204"/>
    </font>
    <font>
      <sz val="12.5"/>
      <name val="Times New Roman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 wrapText="1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right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 vertical="center"/>
    </xf>
    <xf numFmtId="0" fontId="4" fillId="3" borderId="0" xfId="0" applyFont="1" applyFill="1"/>
    <xf numFmtId="0" fontId="4" fillId="0" borderId="0" xfId="0" applyFont="1"/>
    <xf numFmtId="165" fontId="2" fillId="0" borderId="0" xfId="0" applyNumberFormat="1" applyFont="1"/>
    <xf numFmtId="165" fontId="4" fillId="0" borderId="0" xfId="0" applyNumberFormat="1" applyFont="1"/>
    <xf numFmtId="0" fontId="3" fillId="0" borderId="0" xfId="0" applyFont="1" applyAlignment="1">
      <alignment horizontal="left"/>
    </xf>
    <xf numFmtId="0" fontId="8" fillId="0" borderId="1" xfId="0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horizontal="center" vertical="center" wrapText="1"/>
    </xf>
    <xf numFmtId="3" fontId="7" fillId="3" borderId="1" xfId="0" applyNumberFormat="1" applyFont="1" applyFill="1" applyBorder="1" applyAlignment="1">
      <alignment horizontal="center" vertical="center" wrapText="1"/>
    </xf>
    <xf numFmtId="164" fontId="9" fillId="3" borderId="1" xfId="0" applyNumberFormat="1" applyFont="1" applyFill="1" applyBorder="1" applyAlignment="1">
      <alignment vertical="center"/>
    </xf>
    <xf numFmtId="3" fontId="7" fillId="0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vertical="center"/>
    </xf>
    <xf numFmtId="164" fontId="8" fillId="0" borderId="1" xfId="0" applyNumberFormat="1" applyFont="1" applyFill="1" applyBorder="1" applyAlignment="1">
      <alignment vertical="center"/>
    </xf>
    <xf numFmtId="3" fontId="9" fillId="0" borderId="1" xfId="0" applyNumberFormat="1" applyFont="1" applyFill="1" applyBorder="1" applyAlignment="1">
      <alignment horizontal="center" vertical="center" wrapText="1"/>
    </xf>
    <xf numFmtId="3" fontId="8" fillId="2" borderId="1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vertical="center"/>
    </xf>
    <xf numFmtId="164" fontId="10" fillId="0" borderId="1" xfId="0" applyNumberFormat="1" applyFont="1" applyFill="1" applyBorder="1" applyAlignment="1">
      <alignment vertical="center"/>
    </xf>
    <xf numFmtId="3" fontId="9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/>
    <xf numFmtId="164" fontId="7" fillId="3" borderId="1" xfId="0" applyNumberFormat="1" applyFont="1" applyFill="1" applyBorder="1" applyAlignment="1">
      <alignment vertical="center"/>
    </xf>
    <xf numFmtId="0" fontId="4" fillId="3" borderId="1" xfId="0" applyFont="1" applyFill="1" applyBorder="1"/>
    <xf numFmtId="164" fontId="5" fillId="3" borderId="1" xfId="0" applyNumberFormat="1" applyFont="1" applyFill="1" applyBorder="1"/>
    <xf numFmtId="3" fontId="10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Border="1"/>
    <xf numFmtId="164" fontId="3" fillId="0" borderId="1" xfId="0" applyNumberFormat="1" applyFont="1" applyFill="1" applyBorder="1" applyAlignment="1">
      <alignment vertical="center"/>
    </xf>
    <xf numFmtId="164" fontId="5" fillId="0" borderId="1" xfId="0" applyNumberFormat="1" applyFont="1" applyBorder="1"/>
    <xf numFmtId="0" fontId="4" fillId="3" borderId="2" xfId="0" applyFont="1" applyFill="1" applyBorder="1" applyAlignment="1">
      <alignment horizontal="center" wrapText="1"/>
    </xf>
    <xf numFmtId="0" fontId="4" fillId="3" borderId="3" xfId="0" applyFont="1" applyFill="1" applyBorder="1" applyAlignment="1">
      <alignment horizontal="center" wrapText="1"/>
    </xf>
    <xf numFmtId="165" fontId="9" fillId="2" borderId="2" xfId="0" applyNumberFormat="1" applyFont="1" applyFill="1" applyBorder="1" applyAlignment="1">
      <alignment horizontal="left" vertical="center" wrapText="1"/>
    </xf>
    <xf numFmtId="165" fontId="9" fillId="2" borderId="3" xfId="0" applyNumberFormat="1" applyFont="1" applyFill="1" applyBorder="1" applyAlignment="1">
      <alignment horizontal="left" vertical="center" wrapText="1"/>
    </xf>
    <xf numFmtId="165" fontId="7" fillId="0" borderId="2" xfId="0" applyNumberFormat="1" applyFont="1" applyFill="1" applyBorder="1" applyAlignment="1">
      <alignment horizontal="left" vertical="center" wrapText="1"/>
    </xf>
    <xf numFmtId="165" fontId="7" fillId="0" borderId="3" xfId="0" applyNumberFormat="1" applyFont="1" applyFill="1" applyBorder="1" applyAlignment="1">
      <alignment horizontal="left" vertical="center" wrapText="1"/>
    </xf>
    <xf numFmtId="165" fontId="8" fillId="2" borderId="2" xfId="0" applyNumberFormat="1" applyFont="1" applyFill="1" applyBorder="1" applyAlignment="1">
      <alignment horizontal="left" vertical="top" wrapText="1"/>
    </xf>
    <xf numFmtId="165" fontId="8" fillId="2" borderId="3" xfId="0" applyNumberFormat="1" applyFont="1" applyFill="1" applyBorder="1" applyAlignment="1">
      <alignment horizontal="left" vertical="top" wrapText="1"/>
    </xf>
    <xf numFmtId="3" fontId="9" fillId="0" borderId="2" xfId="0" applyNumberFormat="1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165" fontId="8" fillId="0" borderId="2" xfId="0" applyNumberFormat="1" applyFont="1" applyFill="1" applyBorder="1" applyAlignment="1">
      <alignment horizontal="left" vertical="top" wrapText="1"/>
    </xf>
    <xf numFmtId="165" fontId="8" fillId="0" borderId="3" xfId="0" applyNumberFormat="1" applyFont="1" applyFill="1" applyBorder="1" applyAlignment="1">
      <alignment horizontal="left" vertical="top" wrapText="1"/>
    </xf>
    <xf numFmtId="165" fontId="10" fillId="0" borderId="2" xfId="0" applyNumberFormat="1" applyFont="1" applyFill="1" applyBorder="1" applyAlignment="1">
      <alignment horizontal="left" vertical="center" wrapText="1"/>
    </xf>
    <xf numFmtId="165" fontId="3" fillId="0" borderId="2" xfId="0" applyNumberFormat="1" applyFont="1" applyFill="1" applyBorder="1" applyAlignment="1">
      <alignment horizontal="left" vertical="top" wrapText="1"/>
    </xf>
    <xf numFmtId="165" fontId="3" fillId="0" borderId="3" xfId="0" applyNumberFormat="1" applyFont="1" applyFill="1" applyBorder="1" applyAlignment="1">
      <alignment horizontal="left" vertical="top" wrapText="1"/>
    </xf>
    <xf numFmtId="3" fontId="9" fillId="0" borderId="3" xfId="0" applyNumberFormat="1" applyFont="1" applyFill="1" applyBorder="1" applyAlignment="1">
      <alignment horizontal="left" vertical="center" wrapText="1"/>
    </xf>
    <xf numFmtId="3" fontId="8" fillId="2" borderId="2" xfId="0" applyNumberFormat="1" applyFont="1" applyFill="1" applyBorder="1" applyAlignment="1">
      <alignment horizontal="left" vertical="top" wrapText="1"/>
    </xf>
    <xf numFmtId="3" fontId="8" fillId="2" borderId="3" xfId="0" applyNumberFormat="1" applyFont="1" applyFill="1" applyBorder="1" applyAlignment="1">
      <alignment horizontal="left" vertical="top" wrapText="1"/>
    </xf>
    <xf numFmtId="3" fontId="7" fillId="3" borderId="2" xfId="0" applyNumberFormat="1" applyFont="1" applyFill="1" applyBorder="1" applyAlignment="1">
      <alignment horizontal="left" vertical="center" wrapText="1"/>
    </xf>
    <xf numFmtId="3" fontId="7" fillId="3" borderId="3" xfId="0" applyNumberFormat="1" applyFont="1" applyFill="1" applyBorder="1" applyAlignment="1">
      <alignment horizontal="left" vertical="center" wrapText="1"/>
    </xf>
    <xf numFmtId="165" fontId="9" fillId="0" borderId="2" xfId="0" applyNumberFormat="1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7" fillId="0" borderId="0" xfId="0" applyFont="1" applyFill="1" applyAlignment="1">
      <alignment horizontal="center" vertical="center" wrapText="1"/>
    </xf>
    <xf numFmtId="0" fontId="2" fillId="0" borderId="0" xfId="0" applyFont="1" applyAlignment="1">
      <alignment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justify" vertical="top" wrapText="1"/>
    </xf>
    <xf numFmtId="0" fontId="3" fillId="0" borderId="0" xfId="0" applyFont="1" applyBorder="1" applyAlignment="1">
      <alignment horizontal="left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vertical="center"/>
    </xf>
    <xf numFmtId="0" fontId="6" fillId="0" borderId="3" xfId="0" applyFont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26207A"/>
      <color rgb="FF241E74"/>
      <color rgb="FF30289C"/>
      <color rgb="FF1C175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7"/>
  <sheetViews>
    <sheetView tabSelected="1" view="pageBreakPreview" topLeftCell="A10" zoomScaleNormal="100" zoomScaleSheetLayoutView="100" workbookViewId="0">
      <selection activeCell="B2" sqref="B2"/>
    </sheetView>
  </sheetViews>
  <sheetFormatPr defaultRowHeight="16.5"/>
  <cols>
    <col min="1" max="1" width="27.85546875" style="1" customWidth="1"/>
    <col min="2" max="2" width="62.140625" style="5" customWidth="1"/>
    <col min="3" max="3" width="25.140625" style="5" customWidth="1"/>
    <col min="4" max="4" width="15.5703125" style="1" customWidth="1"/>
    <col min="5" max="16384" width="9.140625" style="1"/>
  </cols>
  <sheetData>
    <row r="1" spans="1:4" ht="17.25" customHeight="1">
      <c r="B1" s="2"/>
      <c r="C1" s="2"/>
      <c r="D1" s="25" t="s">
        <v>20</v>
      </c>
    </row>
    <row r="2" spans="1:4" ht="87.75" customHeight="1">
      <c r="B2" s="3"/>
      <c r="C2" s="60" t="s">
        <v>42</v>
      </c>
      <c r="D2" s="60"/>
    </row>
    <row r="3" spans="1:4" ht="21" customHeight="1">
      <c r="B3" s="4"/>
      <c r="C3" s="61" t="s">
        <v>46</v>
      </c>
      <c r="D3" s="61"/>
    </row>
    <row r="4" spans="1:4" ht="15.75" customHeight="1">
      <c r="A4" s="56" t="s">
        <v>39</v>
      </c>
      <c r="B4" s="56"/>
      <c r="C4" s="56"/>
      <c r="D4" s="57"/>
    </row>
    <row r="5" spans="1:4" ht="14.25" customHeight="1">
      <c r="A5" s="56"/>
      <c r="B5" s="56"/>
      <c r="C5" s="56"/>
      <c r="D5" s="57"/>
    </row>
    <row r="6" spans="1:4" ht="18.75" customHeight="1">
      <c r="A6" s="12"/>
      <c r="D6" s="6" t="s">
        <v>21</v>
      </c>
    </row>
    <row r="7" spans="1:4" s="7" customFormat="1" ht="48.75" customHeight="1">
      <c r="A7" s="13" t="s">
        <v>11</v>
      </c>
      <c r="B7" s="62" t="s">
        <v>12</v>
      </c>
      <c r="C7" s="63"/>
      <c r="D7" s="14" t="s">
        <v>10</v>
      </c>
    </row>
    <row r="8" spans="1:4" s="8" customFormat="1" ht="25.5" customHeight="1">
      <c r="A8" s="15" t="s">
        <v>1</v>
      </c>
      <c r="B8" s="64" t="s">
        <v>13</v>
      </c>
      <c r="C8" s="65"/>
      <c r="D8" s="16">
        <f>SUM(D9,D11)</f>
        <v>61.800000000000004</v>
      </c>
    </row>
    <row r="9" spans="1:4" s="9" customFormat="1" ht="24" customHeight="1">
      <c r="A9" s="17" t="s">
        <v>2</v>
      </c>
      <c r="B9" s="58" t="s">
        <v>14</v>
      </c>
      <c r="C9" s="59"/>
      <c r="D9" s="18">
        <f>SUM(D10)</f>
        <v>12.6</v>
      </c>
    </row>
    <row r="10" spans="1:4" ht="28.5" customHeight="1">
      <c r="A10" s="14" t="s">
        <v>6</v>
      </c>
      <c r="B10" s="54" t="s">
        <v>0</v>
      </c>
      <c r="C10" s="55"/>
      <c r="D10" s="19">
        <v>12.6</v>
      </c>
    </row>
    <row r="11" spans="1:4" s="9" customFormat="1" ht="20.25" customHeight="1">
      <c r="A11" s="17" t="s">
        <v>22</v>
      </c>
      <c r="B11" s="58" t="s">
        <v>23</v>
      </c>
      <c r="C11" s="59"/>
      <c r="D11" s="18">
        <f>SUM(D12:D13)</f>
        <v>49.2</v>
      </c>
    </row>
    <row r="12" spans="1:4" ht="27" customHeight="1">
      <c r="A12" s="14" t="s">
        <v>24</v>
      </c>
      <c r="B12" s="54" t="s">
        <v>25</v>
      </c>
      <c r="C12" s="55"/>
      <c r="D12" s="19">
        <v>14.5</v>
      </c>
    </row>
    <row r="13" spans="1:4" ht="26.25" customHeight="1">
      <c r="A13" s="14" t="s">
        <v>26</v>
      </c>
      <c r="B13" s="54" t="s">
        <v>27</v>
      </c>
      <c r="C13" s="55"/>
      <c r="D13" s="19">
        <v>34.700000000000003</v>
      </c>
    </row>
    <row r="14" spans="1:4" s="8" customFormat="1" ht="27.75" customHeight="1">
      <c r="A14" s="15" t="s">
        <v>3</v>
      </c>
      <c r="B14" s="51" t="s">
        <v>15</v>
      </c>
      <c r="C14" s="52"/>
      <c r="D14" s="26">
        <f>SUM(D16,D19,D21,D23,D26)</f>
        <v>2465.3000000000002</v>
      </c>
    </row>
    <row r="15" spans="1:4" s="9" customFormat="1" ht="33.75" customHeight="1">
      <c r="A15" s="20" t="s">
        <v>7</v>
      </c>
      <c r="B15" s="41" t="s">
        <v>45</v>
      </c>
      <c r="C15" s="48"/>
      <c r="D15" s="18">
        <f>SUM(D16,D19,D21,D23)</f>
        <v>2465.3000000000002</v>
      </c>
    </row>
    <row r="16" spans="1:4" s="9" customFormat="1" ht="24" customHeight="1">
      <c r="A16" s="20" t="s">
        <v>16</v>
      </c>
      <c r="B16" s="41" t="s">
        <v>17</v>
      </c>
      <c r="C16" s="48"/>
      <c r="D16" s="18">
        <f>SUM(D17:D18)</f>
        <v>151</v>
      </c>
    </row>
    <row r="17" spans="1:4" ht="37.5" customHeight="1">
      <c r="A17" s="21" t="s">
        <v>28</v>
      </c>
      <c r="B17" s="49" t="s">
        <v>29</v>
      </c>
      <c r="C17" s="50"/>
      <c r="D17" s="19">
        <v>151</v>
      </c>
    </row>
    <row r="18" spans="1:4" ht="37.5" hidden="1" customHeight="1">
      <c r="A18" s="21" t="s">
        <v>30</v>
      </c>
      <c r="B18" s="49" t="s">
        <v>31</v>
      </c>
      <c r="C18" s="50"/>
      <c r="D18" s="19">
        <v>0</v>
      </c>
    </row>
    <row r="19" spans="1:4" s="9" customFormat="1" ht="33.75" hidden="1" customHeight="1">
      <c r="A19" s="20" t="s">
        <v>18</v>
      </c>
      <c r="B19" s="53" t="s">
        <v>43</v>
      </c>
      <c r="C19" s="42"/>
      <c r="D19" s="18">
        <f>SUM(D20:D20)</f>
        <v>0</v>
      </c>
    </row>
    <row r="20" spans="1:4" s="10" customFormat="1" ht="24.75" hidden="1" customHeight="1">
      <c r="A20" s="21" t="s">
        <v>32</v>
      </c>
      <c r="B20" s="46" t="s">
        <v>33</v>
      </c>
      <c r="C20" s="47"/>
      <c r="D20" s="19">
        <v>0</v>
      </c>
    </row>
    <row r="21" spans="1:4" s="10" customFormat="1" ht="24.75" customHeight="1">
      <c r="A21" s="20" t="s">
        <v>19</v>
      </c>
      <c r="B21" s="41" t="s">
        <v>44</v>
      </c>
      <c r="C21" s="42"/>
      <c r="D21" s="22">
        <f>SUM(D22:D22)</f>
        <v>46.5</v>
      </c>
    </row>
    <row r="22" spans="1:4" s="11" customFormat="1" ht="36" customHeight="1">
      <c r="A22" s="21" t="s">
        <v>34</v>
      </c>
      <c r="B22" s="43" t="s">
        <v>35</v>
      </c>
      <c r="C22" s="44"/>
      <c r="D22" s="23">
        <v>46.5</v>
      </c>
    </row>
    <row r="23" spans="1:4" ht="22.5" customHeight="1">
      <c r="A23" s="17" t="s">
        <v>38</v>
      </c>
      <c r="B23" s="37" t="s">
        <v>4</v>
      </c>
      <c r="C23" s="38"/>
      <c r="D23" s="32">
        <f>SUM(D24:D25)</f>
        <v>2267.8000000000002</v>
      </c>
    </row>
    <row r="24" spans="1:4" ht="37.5" customHeight="1">
      <c r="A24" s="29" t="s">
        <v>41</v>
      </c>
      <c r="B24" s="45" t="s">
        <v>40</v>
      </c>
      <c r="C24" s="42"/>
      <c r="D24" s="30">
        <v>1908.2</v>
      </c>
    </row>
    <row r="25" spans="1:4" ht="69" customHeight="1">
      <c r="A25" s="21" t="s">
        <v>36</v>
      </c>
      <c r="B25" s="39" t="s">
        <v>37</v>
      </c>
      <c r="C25" s="40"/>
      <c r="D25" s="31">
        <v>359.6</v>
      </c>
    </row>
    <row r="26" spans="1:4" ht="24" customHeight="1">
      <c r="A26" s="24" t="s">
        <v>9</v>
      </c>
      <c r="B26" s="35" t="s">
        <v>8</v>
      </c>
      <c r="C26" s="36"/>
      <c r="D26" s="22"/>
    </row>
    <row r="27" spans="1:4" s="8" customFormat="1" ht="24.75" customHeight="1">
      <c r="A27" s="27"/>
      <c r="B27" s="33" t="s">
        <v>5</v>
      </c>
      <c r="C27" s="34"/>
      <c r="D27" s="28">
        <f>SUM(D8,D14)</f>
        <v>2527.1000000000004</v>
      </c>
    </row>
  </sheetData>
  <mergeCells count="24">
    <mergeCell ref="C2:D2"/>
    <mergeCell ref="C3:D3"/>
    <mergeCell ref="B7:C7"/>
    <mergeCell ref="B8:C8"/>
    <mergeCell ref="B9:C9"/>
    <mergeCell ref="B10:C10"/>
    <mergeCell ref="B13:C13"/>
    <mergeCell ref="A4:D5"/>
    <mergeCell ref="B11:C11"/>
    <mergeCell ref="B12:C12"/>
    <mergeCell ref="B20:C20"/>
    <mergeCell ref="B16:C16"/>
    <mergeCell ref="B18:C18"/>
    <mergeCell ref="B14:C14"/>
    <mergeCell ref="B15:C15"/>
    <mergeCell ref="B17:C17"/>
    <mergeCell ref="B19:C19"/>
    <mergeCell ref="B27:C27"/>
    <mergeCell ref="B26:C26"/>
    <mergeCell ref="B23:C23"/>
    <mergeCell ref="B25:C25"/>
    <mergeCell ref="B21:C21"/>
    <mergeCell ref="B22:C22"/>
    <mergeCell ref="B24:C24"/>
  </mergeCells>
  <phoneticPr fontId="1" type="noConversion"/>
  <printOptions horizontalCentered="1"/>
  <pageMargins left="0.78740157480314965" right="0.19685039370078741" top="0.47244094488188981" bottom="0.39370078740157483" header="0.27559055118110237" footer="0.15748031496062992"/>
  <pageSetup paperSize="9" scale="72" fitToHeight="0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Главное финуправление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ОФР</dc:creator>
  <cp:lastModifiedBy>budgetnik9</cp:lastModifiedBy>
  <cp:lastPrinted>2019-12-30T04:14:44Z</cp:lastPrinted>
  <dcterms:created xsi:type="dcterms:W3CDTF">1998-06-04T11:46:36Z</dcterms:created>
  <dcterms:modified xsi:type="dcterms:W3CDTF">2019-12-30T04:14:48Z</dcterms:modified>
</cp:coreProperties>
</file>